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MERARI DIAZ SIERRA\SIRET\ASEG 2021\SEGUNDO TRIMESTRE 20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D59" i="3" s="1"/>
  <c r="C25" i="3"/>
  <c r="D15" i="3"/>
  <c r="C15" i="3"/>
  <c r="D12" i="3"/>
  <c r="C12" i="3"/>
  <c r="C59" i="3" l="1"/>
  <c r="C61" i="3" s="1"/>
  <c r="D22" i="3"/>
  <c r="D61" i="3" s="1"/>
  <c r="C22" i="3"/>
</calcChain>
</file>

<file path=xl/sharedStrings.xml><?xml version="1.0" encoding="utf-8"?>
<sst xmlns="http://schemas.openxmlformats.org/spreadsheetml/2006/main" count="79" uniqueCount="63">
  <si>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</si>
  <si>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</si>
  <si>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</si>
  <si>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</si>
  <si>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</si>
  <si>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</si>
  <si>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</si>
  <si>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</si>
  <si>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</si>
  <si>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</si>
  <si>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</si>
  <si>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</si>
  <si>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</si>
  <si>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</si>
  <si>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</si>
  <si>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</si>
  <si>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</si>
  <si>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</si>
  <si>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</si>
  <si>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</si>
  <si>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</si>
  <si>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</si>
  <si>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</si>
  <si>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</si>
  <si>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</si>
  <si>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</si>
  <si>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</si>
  <si>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</si>
  <si>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</si>
  <si>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</si>
  <si>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</si>
  <si>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</si>
  <si>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</si>
  <si>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</si>
  <si>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</si>
  <si>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</si>
  <si>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</si>
  <si>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</si>
  <si>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</si>
  <si>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</si>
  <si>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</si>
  <si>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</si>
  <si>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</si>
  <si>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</si>
  <si>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</si>
  <si>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</si>
  <si>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</si>
  <si>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</si>
  <si>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</si>
  <si>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</si>
  <si>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</si>
  <si>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</si>
  <si>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</si>
  <si>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</si>
  <si>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</si>
  <si>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</si>
  <si>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INSTITUTO PARA LAS PERSONSA CON DISCAPACIDAD SALAMANCA
ESTADO DE ACTIVIDADES
DEL 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</si>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</sst>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topLeftCell="A19" zoomScaleNormal="100" workbookViewId="0">
      <selection activeCell="D52" sqref="D52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382526.95</v>
      </c>
      <c r="D4" s="28">
        <f>SUM(D5:D11)</f>
        <v>414517.67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38.950000000000003</v>
      </c>
      <c r="D9" s="30">
        <v>105.67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382488</v>
      </c>
      <c r="D11" s="30">
        <v>414412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2400000</v>
      </c>
      <c r="D12" s="28">
        <f>SUM(D13:D14)</f>
        <v>4820900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2400000</v>
      </c>
      <c r="D14" s="30">
        <v>4820900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6011</v>
      </c>
      <c r="D15" s="28">
        <f>SUM(D16:D20)</f>
        <v>41369.31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6011</v>
      </c>
      <c r="D20" s="30">
        <v>41369.31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2788537.95</v>
      </c>
      <c r="D22" s="3">
        <f>SUM(D4+D12+D15)</f>
        <v>5276786.9799999995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2432860.46</v>
      </c>
      <c r="D25" s="28">
        <f>SUM(D26:D28)</f>
        <v>5090176.4099999992</v>
      </c>
      <c r="E25" s="31" t="s">
        <v>55</v>
      </c>
    </row>
    <row r="26" spans="1:5" x14ac:dyDescent="0.2">
      <c r="A26" s="19"/>
      <c r="B26" s="20" t="s">
        <v>37</v>
      </c>
      <c r="C26" s="29">
        <v>1982817.24</v>
      </c>
      <c r="D26" s="30">
        <v>4526091.8499999996</v>
      </c>
      <c r="E26" s="31">
        <v>5110</v>
      </c>
    </row>
    <row r="27" spans="1:5" x14ac:dyDescent="0.2">
      <c r="A27" s="19"/>
      <c r="B27" s="20" t="s">
        <v>16</v>
      </c>
      <c r="C27" s="29">
        <v>188544.96</v>
      </c>
      <c r="D27" s="30">
        <v>224165.55</v>
      </c>
      <c r="E27" s="31">
        <v>5120</v>
      </c>
    </row>
    <row r="28" spans="1:5" x14ac:dyDescent="0.2">
      <c r="A28" s="19"/>
      <c r="B28" s="20" t="s">
        <v>17</v>
      </c>
      <c r="C28" s="29">
        <v>261498.26</v>
      </c>
      <c r="D28" s="30">
        <v>339919.01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39710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39710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68700.800000000003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68700.800000000003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2432860.46</v>
      </c>
      <c r="D59" s="3">
        <f>SUM(D56+D49+D43+D39+D29+D25)</f>
        <v>5198587.209999999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355677.49000000022</v>
      </c>
      <c r="D61" s="28">
        <f>D22-D59</f>
        <v>78199.770000000484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38" t="s">
        <v>57</v>
      </c>
      <c r="C64" s="39" t="s">
        <v>58</v>
      </c>
    </row>
    <row r="65" spans="2:3" x14ac:dyDescent="0.2">
      <c r="B65" s="40"/>
      <c r="C65" s="41"/>
    </row>
    <row r="66" spans="2:3" x14ac:dyDescent="0.2">
      <c r="B66" s="40"/>
      <c r="C66" s="41"/>
    </row>
    <row r="67" spans="2:3" x14ac:dyDescent="0.2">
      <c r="B67" s="38" t="s">
        <v>59</v>
      </c>
      <c r="C67" s="39" t="s">
        <v>60</v>
      </c>
    </row>
    <row r="68" spans="2:3" x14ac:dyDescent="0.2">
      <c r="B68" s="38" t="s">
        <v>61</v>
      </c>
      <c r="C68" s="39" t="s">
        <v>62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2018-03-04T05:17:13Z</cp:lastPrinted>
  <dcterms:created xsi:type="dcterms:W3CDTF">2012-12-11T20:29:16Z</dcterms:created>
  <dcterms:modified xsi:type="dcterms:W3CDTF">2021-07-13T18:46:48Z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